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8445" activeTab="0"/>
  </bookViews>
  <sheets>
    <sheet name="Instructions" sheetId="1" r:id="rId1"/>
    <sheet name="Vendor Information" sheetId="2" r:id="rId2"/>
    <sheet name="SaaS Subscription" sheetId="3" r:id="rId3"/>
    <sheet name="Requirements Customization" sheetId="4" r:id="rId4"/>
    <sheet name="Summary" sheetId="6" r:id="rId5"/>
    <sheet name="Lists" sheetId="7" state="hidden" r:id="rId6"/>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<sst xmlns="http://schemas.openxmlformats.org/spreadsheetml/2006/main" count="115" uniqueCount="99">
  <si>
    <t xml:space="preserve">System </t>
  </si>
  <si>
    <t>SubCategory</t>
  </si>
  <si>
    <t>Function Description</t>
  </si>
  <si>
    <t>Registry</t>
  </si>
  <si>
    <t>Seed to Sale</t>
  </si>
  <si>
    <t>Global</t>
  </si>
  <si>
    <t>Audit</t>
  </si>
  <si>
    <t>External</t>
  </si>
  <si>
    <t>Internal</t>
  </si>
  <si>
    <t>Output</t>
  </si>
  <si>
    <t>Security &amp; Privacy</t>
  </si>
  <si>
    <t>User Interface</t>
  </si>
  <si>
    <t>Performance</t>
  </si>
  <si>
    <t>Purge</t>
  </si>
  <si>
    <t>Environment</t>
  </si>
  <si>
    <t>Portal</t>
  </si>
  <si>
    <t>Credentials</t>
  </si>
  <si>
    <t>Data &amp; Reporting</t>
  </si>
  <si>
    <t>Tracking</t>
  </si>
  <si>
    <t>Registration/Credentials</t>
  </si>
  <si>
    <t>Transport</t>
  </si>
  <si>
    <t>Testing</t>
  </si>
  <si>
    <t>Tax</t>
  </si>
  <si>
    <t>Integration</t>
  </si>
  <si>
    <t>Data &amp; Reporting/Credentials</t>
  </si>
  <si>
    <t>Data &amp; Reporting/Tracking</t>
  </si>
  <si>
    <t>1.)  All sheets must be filled out completely.  Fill out all yellow highlighted cells on each worksheet.</t>
  </si>
  <si>
    <t xml:space="preserve">2.)  Formulas are imbedded in the Worksheets. Contractor's is responsible and must verify that all calculations, subtotal costs and grand total costs are accurate. </t>
  </si>
  <si>
    <t xml:space="preserve">3.)  Vendor Information. Complete the required cells. The information will carry forward through the rest of the worksheet. </t>
  </si>
  <si>
    <t xml:space="preserve">6.)  Summary. All amounts will be transferred and calculated automatically. </t>
  </si>
  <si>
    <t xml:space="preserve">7.)  Monetary cells without a dollar amount will be translated to mean zero (0) dollars. </t>
  </si>
  <si>
    <t>8.)  Please contact the Issuing Officer with any questions or concerns.</t>
  </si>
  <si>
    <t>Offeror Name</t>
  </si>
  <si>
    <t>Contact Person</t>
  </si>
  <si>
    <t>Offeror Address</t>
  </si>
  <si>
    <t>Email Address</t>
  </si>
  <si>
    <t>Phone Number</t>
  </si>
  <si>
    <t>Fax Number</t>
  </si>
  <si>
    <t>Vendor Number</t>
  </si>
  <si>
    <t>Vendor Name</t>
  </si>
  <si>
    <t>Vendor ID Number</t>
  </si>
  <si>
    <t>Vendor TIN</t>
  </si>
  <si>
    <t>Federal ID or SSN (TIN)</t>
  </si>
  <si>
    <t>SaaS Subscription</t>
  </si>
  <si>
    <t>Task</t>
  </si>
  <si>
    <t>Year 1</t>
  </si>
  <si>
    <t>Year 2</t>
  </si>
  <si>
    <t>Year 3</t>
  </si>
  <si>
    <t>Base Years</t>
  </si>
  <si>
    <t>Renewal Years</t>
  </si>
  <si>
    <t xml:space="preserve">Year 4 </t>
  </si>
  <si>
    <t>Year 5</t>
  </si>
  <si>
    <t xml:space="preserve">Year 6 </t>
  </si>
  <si>
    <t>Year 7</t>
  </si>
  <si>
    <t xml:space="preserve">Year 8 </t>
  </si>
  <si>
    <t>*The annual SaaS subscription shall be paid in equally quarterly payments.</t>
  </si>
  <si>
    <t>Vendor Information</t>
  </si>
  <si>
    <t>Instructions</t>
  </si>
  <si>
    <t xml:space="preserve"> </t>
  </si>
  <si>
    <t>NOTE: The information provided is for evaluation purposes only and does not guarantee payment or work to be performed.</t>
  </si>
  <si>
    <t>Summary</t>
  </si>
  <si>
    <t>SaaS Subscription Base Years</t>
  </si>
  <si>
    <t>Requirement Customizations</t>
  </si>
  <si>
    <t>Total Costs Base Years</t>
  </si>
  <si>
    <t>SaaS Subscription Renewal Years</t>
  </si>
  <si>
    <t>Total Costs Renewal Years</t>
  </si>
  <si>
    <t>Total Costs Base &amp; Renewal Years</t>
  </si>
  <si>
    <t>Requirements Customization</t>
  </si>
  <si>
    <t>System</t>
  </si>
  <si>
    <t>Subcategory</t>
  </si>
  <si>
    <t>Requirement Statement</t>
  </si>
  <si>
    <t>Amount</t>
  </si>
  <si>
    <t>line 6</t>
  </si>
  <si>
    <t>The registry solution must track and retain an auditable database history, including modifications to any information in the database(s).</t>
  </si>
  <si>
    <t>Total Customization Costs</t>
  </si>
  <si>
    <t>*Technical Requirement line reference - Contractors should use the line reference from Appendix "X" - MM Detailed Requirements (see example above)</t>
  </si>
  <si>
    <t>*Technical Requirement tab line reference</t>
  </si>
  <si>
    <t>Hours Required</t>
  </si>
  <si>
    <t>Blended Rate (Renewal Years)</t>
  </si>
  <si>
    <t>NOTE: Additional rows may be added if needed.</t>
  </si>
  <si>
    <t>EXAMPLE - based on  $150/hour</t>
  </si>
  <si>
    <t>Blended Rate</t>
  </si>
  <si>
    <t xml:space="preserve">NOTE: The rates entered will remain for the life of the contract during each respective phase.  </t>
  </si>
  <si>
    <t>Blended Rate (Base Years)*</t>
  </si>
  <si>
    <t xml:space="preserve">4.)  Blended Rate: Contractors should enter the blended hourly rate for performing customizations needed to meet the requirements. The rates entered into the highlighted fields will remain in effect for the duration of the contract and be used when future customizations are needed. </t>
  </si>
  <si>
    <t>5.)  Requirement Customizations: Follow the instructions. References should be made using the MM Detailed Requirements Appendix K submitted with the Offeror's proposal.</t>
  </si>
  <si>
    <t xml:space="preserve">* The rates entered in the Blended Rate (Base Years) will be used in the table below to calculate cost totals for each customization needed to meet the requirements for the solution upon implementation. </t>
  </si>
  <si>
    <t>NOTE: Additional enhancements and required customizations may be requested during the life of the contract. The enhancements will follow the change management process and the rates established above shall be used.</t>
  </si>
  <si>
    <t>IV-4.H. Solution Operation &amp; Support (excluding Tier 1 help desk support)</t>
  </si>
  <si>
    <t>IV-4.H. Solution Operation &amp; Support (including Tier 1 help desk support)</t>
  </si>
  <si>
    <t xml:space="preserve">Total Base Years with Tier 1 </t>
  </si>
  <si>
    <t>Total Renewal Years with Tier 1</t>
  </si>
  <si>
    <t>Total Base &amp; Renewal Years with Tier 1</t>
  </si>
  <si>
    <t>Total Base &amp; Renewal Years without Tier 1</t>
  </si>
  <si>
    <t>Total Base Years without Tier 1</t>
  </si>
  <si>
    <t>Total Renewal Years without Tier 1</t>
  </si>
  <si>
    <t>Costs including Tier 1 Help Desk Support</t>
  </si>
  <si>
    <t>Costs excluding Tier 1 Help Desk Support</t>
  </si>
  <si>
    <t xml:space="preserve">3.)  SaaS Subscription. The annual total for the subscription should be entered. Subscription costs should include all costs to implement,maintain and support the solution. The subscription costs should be based on calculations including and excluding Tier 1 help desk support as stated in the RFQ.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</si>
</sst>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font>
      <sz val="11"/>
      <color theme="1"/>
      <name val="Calibri"/>
      <family val="2"/>
      <scheme val="minor"/>
    </font>
    <font>
      <sz val="10"/>
      <name val="Arial"/>
      <family val="2"/>
    </font>
    <font>
      <b/>
      <sz val="11"/>
      <color theme="1"/>
      <name val="Calibri"/>
      <family val="2"/>
      <scheme val="minor"/>
    </font>
    <font>
      <b/>
      <sz val="26"/>
      <color theme="1"/>
      <name val="Calibri"/>
      <family val="2"/>
      <scheme val="minor"/>
    </font>
  </fonts>
  <fills count="12">
    <fill>
      <patternFill/>
    </fill>
    <fill>
      <patternFill patternType="gray125"/>
    </fill>
    <fill>
      <patternFill patternType="solid">
        <fgColor rgb="FFFF8F8F"/>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top style="thin"/>
      <bottom style="thin"/>
    </border>
    <border>
      <left/>
      <right style="thin"/>
      <top style="thin"/>
      <bottom/>
    </border>
    <border>
      <left style="thin"/>
      <right style="thin"/>
      <top/>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xf numFmtId="0" fontId="2" fillId="0" borderId="0" xfId="0" applyFont="1"/>
    <xf numFmtId="0" fontId="0" fillId="0" borderId="1" xfId="0" applyBorder="1"/>
    <xf numFmtId="0" fontId="0" fillId="0" borderId="2" xfId="0" applyBorder="1"/>
    <xf numFmtId="0" fontId="0" fillId="0" borderId="0" xfId="0" applyAlignment="1">
      <alignment wrapText="1"/>
    </xf>
    <xf numFmtId="0" fontId="0" fillId="0" borderId="1" xfId="0" applyFill="1" applyBorder="1"/>
    <xf numFmtId="0" fontId="0" fillId="2" borderId="1" xfId="0" applyFill="1" applyBorder="1"/>
    <xf numFmtId="0" fontId="0" fillId="0" borderId="0" xfId="0" applyAlignment="1">
      <alignment wrapText="1"/>
    </xf>
    <xf numFmtId="0" fontId="0" fillId="3" borderId="1" xfId="0" applyFill="1" applyBorder="1"/>
    <xf numFmtId="44" fontId="0" fillId="3" borderId="1" xfId="0" applyNumberFormat="1" applyFill="1" applyBorder="1"/>
    <xf numFmtId="0" fontId="0" fillId="0" borderId="0" xfId="0" applyFill="1"/>
    <xf numFmtId="44" fontId="0" fillId="0" borderId="0" xfId="0" applyNumberFormat="1"/>
    <xf numFmtId="0" fontId="0" fillId="3" borderId="1" xfId="0" applyFill="1" applyBorder="1" applyAlignment="1">
      <alignment wrapText="1"/>
    </xf>
    <xf numFmtId="0" fontId="0" fillId="0" borderId="3" xfId="0" applyBorder="1"/>
    <xf numFmtId="0" fontId="0" fillId="2" borderId="1" xfId="0" applyFill="1" applyBorder="1" applyProtection="1">
      <protection/>
    </xf>
    <xf numFmtId="0" fontId="0" fillId="0" borderId="1" xfId="0" applyFill="1" applyBorder="1" applyProtection="1">
      <protection/>
    </xf>
    <xf numFmtId="0" fontId="0" fillId="0" borderId="0" xfId="0" applyProtection="1">
      <protection/>
    </xf>
    <xf numFmtId="0" fontId="0" fillId="0" borderId="1" xfId="0" applyBorder="1" applyProtection="1">
      <protection/>
    </xf>
    <xf numFmtId="0" fontId="0" fillId="4" borderId="1" xfId="0" applyFill="1" applyBorder="1" applyProtection="1">
      <protection/>
    </xf>
    <xf numFmtId="0" fontId="0" fillId="5" borderId="1" xfId="0" applyFill="1" applyBorder="1" applyAlignment="1" applyProtection="1">
      <alignment horizontal="center"/>
      <protection/>
    </xf>
    <xf numFmtId="0" fontId="0" fillId="6" borderId="1" xfId="0" applyFill="1" applyBorder="1" applyAlignment="1" applyProtection="1">
      <alignment horizontal="center"/>
      <protection/>
    </xf>
    <xf numFmtId="44" fontId="0" fillId="7" borderId="1" xfId="0" applyNumberFormat="1" applyFill="1" applyBorder="1" applyProtection="1">
      <protection/>
    </xf>
    <xf numFmtId="44" fontId="0" fillId="8" borderId="1" xfId="0" applyNumberFormat="1" applyFill="1" applyBorder="1" applyProtection="1">
      <protection locked="0"/>
    </xf>
    <xf numFmtId="0" fontId="0" fillId="8" borderId="1" xfId="0" applyFill="1" applyBorder="1" applyProtection="1">
      <protection locked="0"/>
    </xf>
    <xf numFmtId="0" fontId="0" fillId="8" borderId="2" xfId="0" applyFill="1" applyBorder="1" applyProtection="1">
      <protection locked="0"/>
    </xf>
    <xf numFmtId="0" fontId="0" fillId="8" borderId="1" xfId="0" applyFill="1" applyBorder="1" applyAlignment="1" applyProtection="1">
      <alignment wrapText="1"/>
      <protection locked="0"/>
    </xf>
    <xf numFmtId="0" fontId="0" fillId="0" borderId="0" xfId="0" applyAlignment="1">
      <alignment wrapText="1"/>
    </xf>
    <xf numFmtId="0" fontId="0" fillId="0" borderId="0" xfId="0" applyFill="1" applyBorder="1"/>
    <xf numFmtId="44" fontId="0" fillId="0" borderId="0" xfId="0" applyNumberFormat="1" applyFill="1" applyBorder="1"/>
    <xf numFmtId="0" fontId="0" fillId="0" borderId="0" xfId="0" applyFill="1" applyBorder="1" applyAlignment="1">
      <alignment wrapText="1"/>
    </xf>
    <xf numFmtId="0" fontId="2" fillId="0" borderId="4" xfId="0" applyFont="1" applyBorder="1"/>
    <xf numFmtId="0" fontId="2" fillId="0" borderId="4" xfId="0" applyFont="1" applyBorder="1" applyAlignment="1">
      <alignment wrapText="1"/>
    </xf>
    <xf numFmtId="44" fontId="2" fillId="0" borderId="4" xfId="0" applyNumberFormat="1" applyFont="1" applyBorder="1"/>
    <xf numFmtId="1" fontId="0" fillId="8" borderId="1" xfId="0" applyNumberFormat="1" applyFill="1" applyBorder="1" applyAlignment="1" applyProtection="1">
      <alignment wrapText="1"/>
      <protection locked="0"/>
    </xf>
    <xf numFmtId="44" fontId="0" fillId="3" borderId="1" xfId="0" applyNumberFormat="1" applyFill="1" applyBorder="1" applyProtection="1">
      <protection/>
    </xf>
    <xf numFmtId="44" fontId="0" fillId="9" borderId="1" xfId="0" applyNumberFormat="1" applyFill="1" applyBorder="1" applyProtection="1">
      <protection/>
    </xf>
    <xf numFmtId="44" fontId="0" fillId="0" borderId="0" xfId="0" applyNumberFormat="1" applyProtection="1">
      <protection/>
    </xf>
    <xf numFmtId="0" fontId="3" fillId="0" borderId="0" xfId="0" applyFont="1" applyAlignment="1">
      <alignment horizontal="center"/>
    </xf>
    <xf numFmtId="0" fontId="0" fillId="0" borderId="0" xfId="0" applyAlignment="1">
      <alignment wrapText="1"/>
    </xf>
    <xf numFmtId="0" fontId="3" fillId="0" borderId="0" xfId="0" applyFont="1" applyAlignment="1" applyProtection="1">
      <alignment horizontal="center"/>
      <protection/>
    </xf>
    <xf numFmtId="0" fontId="0" fillId="5" borderId="1" xfId="0" applyFill="1" applyBorder="1" applyAlignment="1" applyProtection="1">
      <alignment horizontal="center"/>
      <protection/>
    </xf>
    <xf numFmtId="0" fontId="0" fillId="6" borderId="1" xfId="0" applyFill="1" applyBorder="1" applyAlignment="1" applyProtection="1">
      <alignment horizontal="center"/>
      <protection/>
    </xf>
    <xf numFmtId="0" fontId="3" fillId="4" borderId="2"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2" fillId="0" borderId="7" xfId="0" applyFont="1" applyBorder="1"/>
    <xf numFmtId="0" fontId="2" fillId="0" borderId="3" xfId="0" applyFont="1" applyBorder="1"/>
    <xf numFmtId="0" fontId="0" fillId="0" borderId="0" xfId="0" applyFill="1" applyBorder="1" applyAlignment="1">
      <alignment wrapText="1"/>
    </xf>
    <xf numFmtId="0" fontId="0" fillId="0" borderId="1" xfId="0" applyBorder="1" applyAlignment="1" applyProtection="1">
      <alignment wrapText="1"/>
      <protection/>
    </xf>
    <xf numFmtId="0" fontId="0" fillId="0" borderId="0" xfId="0" applyAlignment="1" applyProtection="1">
      <alignment wrapText="1"/>
      <protection/>
    </xf>
    <xf numFmtId="0" fontId="0" fillId="10" borderId="1" xfId="0" applyFill="1" applyBorder="1" applyAlignment="1">
      <alignment horizontal="center"/>
    </xf>
    <xf numFmtId="0" fontId="2" fillId="10" borderId="1" xfId="0" applyFont="1" applyFill="1" applyBorder="1" applyAlignment="1">
      <alignment horizontal="center"/>
    </xf>
    <xf numFmtId="44" fontId="0" fillId="11" borderId="0" xfId="0" applyNumberFormat="1" applyFill="1" applyBorder="1"/>
    <xf numFmtId="0" fontId="2" fillId="6" borderId="1" xfId="0" applyFont="1" applyFill="1" applyBorder="1" applyAlignment="1">
      <alignment horizontal="center"/>
    </xf>
    <xf numFmtId="0" fontId="0" fillId="6" borderId="1"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topLeftCell="A1">
      <selection activeCell="B11" sqref="B11"/>
    </sheetView>
  </sheetViews>
  <sheetFormatPr defaultColWidth="9.140625" defaultRowHeight="15"/>
  <cols>
    <col min="1" max="1" width="27.57421875" style="0" customWidth="1"/>
    <col min="2" max="2" width="27.28125" style="0" customWidth="1"/>
  </cols>
  <sheetData>
    <row r="1" spans="1:10" ht="33.75">
      <c r="A1" s="37" t="s">
        <v>57</v>
      </c>
      <c r="B1" s="37"/>
      <c r="C1" s="37"/>
      <c r="D1" s="37"/>
      <c r="E1" s="37"/>
      <c r="F1" s="37"/>
      <c r="G1" s="37"/>
      <c r="H1" s="37"/>
      <c r="I1" s="37"/>
      <c r="J1" s="37"/>
    </row>
    <row r="2" ht="15">
      <c r="A2" t="s">
        <v>26</v>
      </c>
    </row>
    <row r="3" spans="1:10" ht="30" customHeight="1">
      <c r="A3" s="38" t="s">
        <v>27</v>
      </c>
      <c r="B3" s="38"/>
      <c r="C3" s="38"/>
      <c r="D3" s="38"/>
      <c r="E3" s="38"/>
      <c r="F3" s="38"/>
      <c r="G3" s="38"/>
      <c r="H3" s="38"/>
      <c r="I3" s="38"/>
      <c r="J3" s="38"/>
    </row>
    <row r="4" ht="15">
      <c r="A4" t="s">
        <v>28</v>
      </c>
    </row>
    <row r="5" spans="1:10" ht="45.75" customHeight="1">
      <c r="A5" s="38" t="s">
        <v>98</v>
      </c>
      <c r="B5" s="38"/>
      <c r="C5" s="38"/>
      <c r="D5" s="38"/>
      <c r="E5" s="38"/>
      <c r="F5" s="38"/>
      <c r="G5" s="38"/>
      <c r="H5" s="38"/>
      <c r="I5" s="38"/>
      <c r="J5" s="38"/>
    </row>
    <row r="6" spans="1:10" ht="28.5" customHeight="1">
      <c r="A6" s="38" t="s">
        <v>84</v>
      </c>
      <c r="B6" s="38"/>
      <c r="C6" s="38"/>
      <c r="D6" s="38"/>
      <c r="E6" s="38"/>
      <c r="F6" s="38"/>
      <c r="G6" s="38"/>
      <c r="H6" s="38"/>
      <c r="I6" s="38"/>
      <c r="J6" s="38"/>
    </row>
    <row r="7" spans="1:10" ht="28.5" customHeight="1">
      <c r="A7" s="38" t="s">
        <v>85</v>
      </c>
      <c r="B7" s="38"/>
      <c r="C7" s="38"/>
      <c r="D7" s="38"/>
      <c r="E7" s="38"/>
      <c r="F7" s="38"/>
      <c r="G7" s="38"/>
      <c r="H7" s="38"/>
      <c r="I7" s="38"/>
      <c r="J7" s="38"/>
    </row>
    <row r="8" ht="15">
      <c r="A8" t="s">
        <v>29</v>
      </c>
    </row>
    <row r="9" ht="15">
      <c r="A9" t="s">
        <v>30</v>
      </c>
    </row>
    <row r="10" ht="15">
      <c r="A10" t="s">
        <v>31</v>
      </c>
    </row>
  </sheetData>
  <mergeCells count="5">
    <mergeCell ref="A1:J1"/>
    <mergeCell ref="A7:J7"/>
    <mergeCell ref="A6:J6"/>
    <mergeCell ref="A3:J3"/>
    <mergeCell ref="A5:J5"/>
  </mergeCells>
  <printOptions/>
  <pageMargins left="0.7" right="0.7" top="0.75" bottom="0.75" header="0.3" footer="0.3"/>
  <pageSetup horizontalDpi="600" verticalDpi="600" orientation="portrait" r:id="rId1"/>
  <headerFooter>
    <oddHeader>&amp;CAPPENDIX H, COST MATRIX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Layout" workbookViewId="0" topLeftCell="A1">
      <selection activeCell="A16" sqref="A16"/>
    </sheetView>
  </sheetViews>
  <sheetFormatPr defaultColWidth="9.140625" defaultRowHeight="15"/>
  <cols>
    <col min="1" max="1" width="27.28125" style="0" customWidth="1"/>
    <col min="2" max="2" width="27.57421875" style="0" customWidth="1"/>
    <col min="3" max="3" width="24.28125" style="0" customWidth="1"/>
  </cols>
  <sheetData>
    <row r="1" spans="1:3" ht="33.75">
      <c r="A1" s="37" t="s">
        <v>56</v>
      </c>
      <c r="B1" s="37"/>
      <c r="C1" s="37"/>
    </row>
    <row r="2" spans="1:2" ht="15">
      <c r="A2" s="2" t="s">
        <v>32</v>
      </c>
      <c r="B2" s="2" t="s">
        <v>33</v>
      </c>
    </row>
    <row r="3" spans="1:2" ht="15">
      <c r="A3" s="23"/>
      <c r="B3" s="23"/>
    </row>
    <row r="4" spans="1:2" ht="15">
      <c r="A4" s="2" t="s">
        <v>34</v>
      </c>
      <c r="B4" s="2" t="s">
        <v>35</v>
      </c>
    </row>
    <row r="5" spans="1:2" ht="15">
      <c r="A5" s="23"/>
      <c r="B5" s="23"/>
    </row>
    <row r="6" spans="1:3" ht="15">
      <c r="A6" s="23"/>
      <c r="B6" s="3" t="s">
        <v>36</v>
      </c>
      <c r="C6" s="2" t="s">
        <v>37</v>
      </c>
    </row>
    <row r="7" spans="1:3" ht="15">
      <c r="A7" s="23"/>
      <c r="B7" s="24"/>
      <c r="C7" s="23"/>
    </row>
    <row r="8" spans="1:2" ht="15">
      <c r="A8" s="2" t="s">
        <v>38</v>
      </c>
      <c r="B8" s="2" t="s">
        <v>42</v>
      </c>
    </row>
    <row r="9" spans="1:2" ht="15">
      <c r="A9" s="23"/>
      <c r="B9" s="23"/>
    </row>
  </sheetData>
  <sheetProtection algorithmName="SHA-512" hashValue="57lGJDcTQ1c6QCA0HHBH6LEZ2wcS0AGnAA3sbtD4W2vxHLQyVmoI7eeEKxlJRJtQkot5YrCgB6RhfPVZaehq/A==" saltValue="fn6v/5s/alzcIPfoKFsCUA==" spinCount="100000" sheet="1" objects="1" scenarios="1"/>
  <mergeCells count="1">
    <mergeCell ref="A1:C1"/>
  </mergeCells>
  <printOptions/>
  <pageMargins left="0.7" right="0.7" top="0.75" bottom="0.75" header="0.3" footer="0.3"/>
  <pageSetup horizontalDpi="600" verticalDpi="600" orientation="portrait" r:id="rId1"/>
  <headerFooter>
    <oddHeader>&amp;CAPPENDIX H, COST MATRIX</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80" zoomScalePageLayoutView="80" workbookViewId="0" topLeftCell="A1">
      <selection activeCell="B8" sqref="B8"/>
    </sheetView>
  </sheetViews>
  <sheetFormatPr defaultColWidth="9.140625" defaultRowHeight="15"/>
  <cols>
    <col min="1" max="1" width="35.8515625" style="0" customWidth="1"/>
    <col min="2" max="2" width="18.7109375" style="0" customWidth="1"/>
    <col min="3" max="3" width="18.28125" style="0" customWidth="1"/>
    <col min="4" max="4" width="18.140625" style="0" customWidth="1"/>
    <col min="5" max="5" width="18.28125" style="0" customWidth="1"/>
    <col min="6" max="6" width="18.421875" style="0" customWidth="1"/>
    <col min="7" max="7" width="18.140625" style="0" customWidth="1"/>
    <col min="8" max="8" width="18.00390625" style="0" customWidth="1"/>
    <col min="9" max="9" width="18.28125" style="0" customWidth="1"/>
  </cols>
  <sheetData>
    <row r="1" spans="1:9" ht="15">
      <c r="A1" s="14" t="s">
        <v>39</v>
      </c>
      <c r="B1" s="15">
        <f>'Vendor Information'!A3</f>
        <v>0</v>
      </c>
      <c r="C1" s="16"/>
      <c r="D1" s="16"/>
      <c r="E1" s="16"/>
      <c r="F1" s="16"/>
      <c r="G1" s="16"/>
      <c r="H1" s="16"/>
      <c r="I1" s="16"/>
    </row>
    <row r="2" spans="1:9" ht="15">
      <c r="A2" s="14" t="s">
        <v>40</v>
      </c>
      <c r="B2" s="15">
        <f>'Vendor Information'!A9</f>
        <v>0</v>
      </c>
      <c r="C2" s="16"/>
      <c r="D2" s="16"/>
      <c r="E2" s="16"/>
      <c r="F2" s="16"/>
      <c r="G2" s="16"/>
      <c r="H2" s="16"/>
      <c r="I2" s="16"/>
    </row>
    <row r="3" spans="1:9" ht="15">
      <c r="A3" s="14" t="s">
        <v>41</v>
      </c>
      <c r="B3" s="15">
        <f>'Vendor Information'!B9</f>
        <v>0</v>
      </c>
      <c r="C3" s="16"/>
      <c r="D3" s="16"/>
      <c r="E3" s="16"/>
      <c r="F3" s="16"/>
      <c r="G3" s="16"/>
      <c r="H3" s="16"/>
      <c r="I3" s="16"/>
    </row>
    <row r="4" spans="1:9" ht="15">
      <c r="A4" s="16"/>
      <c r="B4" s="16"/>
      <c r="C4" s="16"/>
      <c r="D4" s="16"/>
      <c r="E4" s="16"/>
      <c r="F4" s="16"/>
      <c r="G4" s="16"/>
      <c r="H4" s="16"/>
      <c r="I4" s="16"/>
    </row>
    <row r="5" spans="1:9" ht="33.75">
      <c r="A5" s="39" t="s">
        <v>43</v>
      </c>
      <c r="B5" s="39"/>
      <c r="C5" s="39"/>
      <c r="D5" s="39"/>
      <c r="E5" s="39"/>
      <c r="F5" s="39"/>
      <c r="G5" s="39"/>
      <c r="H5" s="39"/>
      <c r="I5" s="39"/>
    </row>
    <row r="6" spans="1:9" ht="15">
      <c r="A6" s="17"/>
      <c r="B6" s="40" t="s">
        <v>48</v>
      </c>
      <c r="C6" s="40"/>
      <c r="D6" s="40"/>
      <c r="E6" s="40"/>
      <c r="F6" s="40"/>
      <c r="G6" s="41" t="s">
        <v>49</v>
      </c>
      <c r="H6" s="41"/>
      <c r="I6" s="41"/>
    </row>
    <row r="7" spans="1:9" ht="15">
      <c r="A7" s="18" t="s">
        <v>44</v>
      </c>
      <c r="B7" s="19" t="s">
        <v>45</v>
      </c>
      <c r="C7" s="19" t="s">
        <v>46</v>
      </c>
      <c r="D7" s="19" t="s">
        <v>47</v>
      </c>
      <c r="E7" s="19" t="s">
        <v>50</v>
      </c>
      <c r="F7" s="19" t="s">
        <v>51</v>
      </c>
      <c r="G7" s="20" t="s">
        <v>52</v>
      </c>
      <c r="H7" s="20" t="s">
        <v>53</v>
      </c>
      <c r="I7" s="20" t="s">
        <v>54</v>
      </c>
    </row>
    <row r="8" spans="1:9" ht="45" customHeight="1">
      <c r="A8" s="48" t="s">
        <v>89</v>
      </c>
      <c r="B8" s="22">
        <v>0</v>
      </c>
      <c r="C8" s="22">
        <v>0</v>
      </c>
      <c r="D8" s="22">
        <v>0</v>
      </c>
      <c r="E8" s="22">
        <v>0</v>
      </c>
      <c r="F8" s="22">
        <v>0</v>
      </c>
      <c r="G8" s="22">
        <v>0</v>
      </c>
      <c r="H8" s="22">
        <v>0</v>
      </c>
      <c r="I8" s="22">
        <v>0</v>
      </c>
    </row>
    <row r="9" spans="1:9" ht="45" customHeight="1">
      <c r="A9" s="48" t="s">
        <v>88</v>
      </c>
      <c r="B9" s="22">
        <v>0</v>
      </c>
      <c r="C9" s="22">
        <v>0</v>
      </c>
      <c r="D9" s="22">
        <v>0</v>
      </c>
      <c r="E9" s="22">
        <v>0</v>
      </c>
      <c r="F9" s="22">
        <v>0</v>
      </c>
      <c r="G9" s="22">
        <v>0</v>
      </c>
      <c r="H9" s="22">
        <v>0</v>
      </c>
      <c r="I9" s="22">
        <v>0</v>
      </c>
    </row>
    <row r="10" spans="1:9" ht="15">
      <c r="A10" s="49"/>
      <c r="B10" s="16"/>
      <c r="C10" s="16"/>
      <c r="D10" s="16"/>
      <c r="E10" s="16"/>
      <c r="F10" s="16"/>
      <c r="G10" s="16"/>
      <c r="H10" s="16"/>
      <c r="I10" s="16"/>
    </row>
    <row r="11" spans="1:9" ht="15">
      <c r="A11" s="48" t="s">
        <v>90</v>
      </c>
      <c r="B11" s="21">
        <f>SUM(B8:F8)</f>
        <v>0</v>
      </c>
      <c r="C11" s="16"/>
      <c r="D11" s="16"/>
      <c r="E11" s="16"/>
      <c r="F11" s="16"/>
      <c r="G11" s="16"/>
      <c r="H11" s="16"/>
      <c r="I11" s="16"/>
    </row>
    <row r="12" spans="1:9" ht="15">
      <c r="A12" s="48" t="s">
        <v>94</v>
      </c>
      <c r="B12" s="21">
        <f>SUM(B9:F9)</f>
        <v>0</v>
      </c>
      <c r="C12" s="16"/>
      <c r="D12" s="16"/>
      <c r="E12" s="16"/>
      <c r="F12" s="16"/>
      <c r="G12" s="16"/>
      <c r="H12" s="16"/>
      <c r="I12" s="16"/>
    </row>
    <row r="13" spans="1:9" ht="15">
      <c r="A13" s="48" t="s">
        <v>91</v>
      </c>
      <c r="B13" s="21">
        <f>SUM(G8:I8)</f>
        <v>0</v>
      </c>
      <c r="C13" s="16"/>
      <c r="D13" s="16"/>
      <c r="E13" s="16"/>
      <c r="F13" s="16"/>
      <c r="G13" s="16"/>
      <c r="H13" s="16"/>
      <c r="I13" s="16"/>
    </row>
    <row r="14" spans="1:9" ht="15">
      <c r="A14" s="48" t="s">
        <v>95</v>
      </c>
      <c r="B14" s="21">
        <f>SUM(G9:I9)</f>
        <v>0</v>
      </c>
      <c r="C14" s="16"/>
      <c r="D14" s="16"/>
      <c r="E14" s="16"/>
      <c r="F14" s="16"/>
      <c r="G14" s="16"/>
      <c r="H14" s="16"/>
      <c r="I14" s="16"/>
    </row>
    <row r="15" spans="1:9" ht="32.25" customHeight="1">
      <c r="A15" s="48" t="s">
        <v>92</v>
      </c>
      <c r="B15" s="21">
        <f>SUM(B11,B13)</f>
        <v>0</v>
      </c>
      <c r="C15" s="16"/>
      <c r="D15" s="16"/>
      <c r="E15" s="16"/>
      <c r="F15" s="16"/>
      <c r="G15" s="16"/>
      <c r="H15" s="16"/>
      <c r="I15" s="16"/>
    </row>
    <row r="16" spans="1:9" ht="33" customHeight="1">
      <c r="A16" s="48" t="s">
        <v>93</v>
      </c>
      <c r="B16" s="21">
        <f>SUM(B12,B14)</f>
        <v>0</v>
      </c>
      <c r="C16" s="16"/>
      <c r="D16" s="16"/>
      <c r="E16" s="16"/>
      <c r="F16" s="16"/>
      <c r="G16" s="16"/>
      <c r="H16" s="16"/>
      <c r="I16" s="16"/>
    </row>
    <row r="17" spans="1:9" ht="15">
      <c r="A17" s="16"/>
      <c r="B17" s="16"/>
      <c r="C17" s="16"/>
      <c r="D17" s="16"/>
      <c r="E17" s="16"/>
      <c r="F17" s="16"/>
      <c r="G17" s="16"/>
      <c r="H17" s="16"/>
      <c r="I17" s="16"/>
    </row>
    <row r="18" spans="1:9" ht="15">
      <c r="A18" s="16" t="s">
        <v>55</v>
      </c>
      <c r="B18" s="16"/>
      <c r="C18" s="16"/>
      <c r="D18" s="16"/>
      <c r="E18" s="16"/>
      <c r="F18" s="16"/>
      <c r="G18" s="16"/>
      <c r="H18" s="16"/>
      <c r="I18" s="16"/>
    </row>
    <row r="19" ht="15">
      <c r="A19" t="s">
        <v>58</v>
      </c>
    </row>
  </sheetData>
  <sheetProtection algorithmName="SHA-512" hashValue="0h8C8VOWmUvEj/2+yI2l9HkGcvFSzbXIwNEXDFzJ2WrD/4PMWkI/MPftqwXbP4DwcCNQU4s2/zq+IkdDa17cmA==" saltValue="bSoHGPoeTMmvE+yfnWzt2Q==" spinCount="100000" sheet="1" objects="1" scenarios="1"/>
  <mergeCells count="3">
    <mergeCell ref="A5:I5"/>
    <mergeCell ref="B6:F6"/>
    <mergeCell ref="G6:I6"/>
  </mergeCells>
  <printOptions/>
  <pageMargins left="0.7" right="0.7" top="0.75" bottom="0.75" header="0.3" footer="0.3"/>
  <pageSetup horizontalDpi="600" verticalDpi="600" orientation="landscape" paperSize="17" r:id="rId1"/>
  <headerFooter>
    <oddHeader>&amp;CAPPENDIX H, COST MATRIX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70" zoomScalePageLayoutView="70" workbookViewId="0" topLeftCell="A1">
      <selection activeCell="G9" sqref="G9"/>
    </sheetView>
  </sheetViews>
  <sheetFormatPr defaultColWidth="9.140625" defaultRowHeight="15"/>
  <cols>
    <col min="1" max="1" width="27.28125" style="0" customWidth="1"/>
    <col min="2" max="2" width="18.421875" style="0" customWidth="1"/>
    <col min="3" max="3" width="20.8515625" style="0" customWidth="1"/>
    <col min="4" max="4" width="26.57421875" style="0" customWidth="1"/>
    <col min="5" max="5" width="36.57421875" style="4" customWidth="1"/>
    <col min="6" max="6" width="17.57421875" style="7" customWidth="1"/>
    <col min="7" max="7" width="16.140625" style="11" customWidth="1"/>
    <col min="8" max="8" width="18.00390625" style="0" customWidth="1"/>
  </cols>
  <sheetData>
    <row r="1" spans="1:2" ht="15">
      <c r="A1" s="6" t="s">
        <v>39</v>
      </c>
      <c r="B1" s="5">
        <f>'Vendor Information'!A3</f>
        <v>0</v>
      </c>
    </row>
    <row r="2" spans="1:2" ht="15">
      <c r="A2" s="6" t="s">
        <v>40</v>
      </c>
      <c r="B2" s="5">
        <f>'Vendor Information'!A9</f>
        <v>0</v>
      </c>
    </row>
    <row r="3" spans="1:2" ht="15">
      <c r="A3" s="6" t="s">
        <v>41</v>
      </c>
      <c r="B3" s="5">
        <f>'Vendor Information'!B9</f>
        <v>0</v>
      </c>
    </row>
    <row r="4" spans="2:7" s="27" customFormat="1" ht="15">
      <c r="B4" s="28"/>
      <c r="E4" s="29"/>
      <c r="F4" s="29"/>
      <c r="G4" s="28"/>
    </row>
    <row r="5" spans="1:8" ht="33.75">
      <c r="A5" s="42" t="s">
        <v>81</v>
      </c>
      <c r="B5" s="43"/>
      <c r="C5" s="43"/>
      <c r="D5" s="43"/>
      <c r="E5" s="43"/>
      <c r="F5" s="43"/>
      <c r="G5" s="43"/>
      <c r="H5" s="44"/>
    </row>
    <row r="6" spans="1:6" ht="15">
      <c r="A6" s="27"/>
      <c r="B6" s="28"/>
      <c r="E6" s="26"/>
      <c r="F6" s="26"/>
    </row>
    <row r="7" spans="1:6" ht="15">
      <c r="A7" s="5" t="s">
        <v>83</v>
      </c>
      <c r="B7" s="22">
        <v>0</v>
      </c>
      <c r="E7" s="26"/>
      <c r="F7" s="26"/>
    </row>
    <row r="8" spans="1:6" ht="15">
      <c r="A8" s="5" t="s">
        <v>78</v>
      </c>
      <c r="B8" s="22">
        <v>0</v>
      </c>
      <c r="E8" s="26"/>
      <c r="F8" s="26"/>
    </row>
    <row r="9" spans="1:7" ht="15">
      <c r="A9" t="s">
        <v>59</v>
      </c>
      <c r="E9"/>
      <c r="F9"/>
      <c r="G9"/>
    </row>
    <row r="10" spans="1:7" ht="15">
      <c r="A10" t="s">
        <v>82</v>
      </c>
      <c r="E10"/>
      <c r="F10"/>
      <c r="G10"/>
    </row>
    <row r="11" spans="1:7" ht="28.5" customHeight="1">
      <c r="A11" s="47" t="s">
        <v>86</v>
      </c>
      <c r="B11" s="47"/>
      <c r="C11" s="47"/>
      <c r="D11" s="47"/>
      <c r="E11" s="47"/>
      <c r="F11" s="47"/>
      <c r="G11" s="47"/>
    </row>
    <row r="12" spans="1:7" ht="30.75" customHeight="1">
      <c r="A12" s="47" t="s">
        <v>87</v>
      </c>
      <c r="B12" s="47"/>
      <c r="C12" s="47"/>
      <c r="D12" s="47"/>
      <c r="E12" s="47"/>
      <c r="F12" s="47"/>
      <c r="G12" s="47"/>
    </row>
    <row r="13" spans="1:6" ht="15">
      <c r="A13" s="27"/>
      <c r="B13" s="28"/>
      <c r="E13" s="26"/>
      <c r="F13" s="26"/>
    </row>
    <row r="14" spans="1:8" ht="33.75">
      <c r="A14" s="42" t="s">
        <v>67</v>
      </c>
      <c r="B14" s="43"/>
      <c r="C14" s="43"/>
      <c r="D14" s="43"/>
      <c r="E14" s="43"/>
      <c r="F14" s="43"/>
      <c r="G14" s="43"/>
      <c r="H14" s="44"/>
    </row>
    <row r="15" spans="1:7" s="1" customFormat="1" ht="45">
      <c r="A15" s="30" t="s">
        <v>68</v>
      </c>
      <c r="B15" s="30" t="s">
        <v>69</v>
      </c>
      <c r="C15" s="31" t="s">
        <v>76</v>
      </c>
      <c r="D15" s="31" t="s">
        <v>2</v>
      </c>
      <c r="E15" s="31" t="s">
        <v>70</v>
      </c>
      <c r="F15" s="31" t="s">
        <v>77</v>
      </c>
      <c r="G15" s="32" t="s">
        <v>71</v>
      </c>
    </row>
    <row r="16" spans="1:8" ht="60">
      <c r="A16" s="8" t="s">
        <v>3</v>
      </c>
      <c r="B16" s="8" t="s">
        <v>6</v>
      </c>
      <c r="C16" s="8" t="s">
        <v>72</v>
      </c>
      <c r="D16" s="8" t="s">
        <v>25</v>
      </c>
      <c r="E16" s="12" t="s">
        <v>73</v>
      </c>
      <c r="F16" s="12">
        <v>10</v>
      </c>
      <c r="G16" s="34">
        <v>1500</v>
      </c>
      <c r="H16" s="12" t="s">
        <v>80</v>
      </c>
    </row>
    <row r="17" spans="1:7" ht="15">
      <c r="A17" s="23"/>
      <c r="B17" s="23"/>
      <c r="C17" s="23"/>
      <c r="D17" s="23"/>
      <c r="E17" s="25"/>
      <c r="F17" s="33">
        <v>0</v>
      </c>
      <c r="G17" s="35">
        <f>SUM($B$7*F17)</f>
        <v>0</v>
      </c>
    </row>
    <row r="18" spans="1:7" ht="15">
      <c r="A18" s="23"/>
      <c r="B18" s="23"/>
      <c r="C18" s="23"/>
      <c r="D18" s="23"/>
      <c r="E18" s="25"/>
      <c r="F18" s="33">
        <v>0</v>
      </c>
      <c r="G18" s="35">
        <f aca="true" t="shared" si="0" ref="G18:G46">SUM($B$7*F18)</f>
        <v>0</v>
      </c>
    </row>
    <row r="19" spans="1:7" ht="15">
      <c r="A19" s="23"/>
      <c r="B19" s="23"/>
      <c r="C19" s="23"/>
      <c r="D19" s="23"/>
      <c r="E19" s="25"/>
      <c r="F19" s="33">
        <v>0</v>
      </c>
      <c r="G19" s="35">
        <f t="shared" si="0"/>
        <v>0</v>
      </c>
    </row>
    <row r="20" spans="1:7" ht="15">
      <c r="A20" s="23"/>
      <c r="B20" s="23"/>
      <c r="C20" s="23"/>
      <c r="D20" s="23"/>
      <c r="E20" s="25"/>
      <c r="F20" s="33">
        <v>0</v>
      </c>
      <c r="G20" s="35">
        <f t="shared" si="0"/>
        <v>0</v>
      </c>
    </row>
    <row r="21" spans="1:7" ht="15">
      <c r="A21" s="23"/>
      <c r="B21" s="23"/>
      <c r="C21" s="23"/>
      <c r="D21" s="23"/>
      <c r="E21" s="25"/>
      <c r="F21" s="33">
        <v>0</v>
      </c>
      <c r="G21" s="35">
        <f t="shared" si="0"/>
        <v>0</v>
      </c>
    </row>
    <row r="22" spans="1:7" ht="15">
      <c r="A22" s="23"/>
      <c r="B22" s="23"/>
      <c r="C22" s="23"/>
      <c r="D22" s="23"/>
      <c r="E22" s="25"/>
      <c r="F22" s="33">
        <v>0</v>
      </c>
      <c r="G22" s="35">
        <f t="shared" si="0"/>
        <v>0</v>
      </c>
    </row>
    <row r="23" spans="1:7" ht="15">
      <c r="A23" s="23"/>
      <c r="B23" s="23"/>
      <c r="C23" s="23"/>
      <c r="D23" s="23"/>
      <c r="E23" s="25"/>
      <c r="F23" s="33">
        <v>0</v>
      </c>
      <c r="G23" s="35">
        <f t="shared" si="0"/>
        <v>0</v>
      </c>
    </row>
    <row r="24" spans="1:7" ht="15">
      <c r="A24" s="23"/>
      <c r="B24" s="23"/>
      <c r="C24" s="23"/>
      <c r="D24" s="23"/>
      <c r="E24" s="25"/>
      <c r="F24" s="33">
        <v>0</v>
      </c>
      <c r="G24" s="35">
        <f t="shared" si="0"/>
        <v>0</v>
      </c>
    </row>
    <row r="25" spans="1:7" ht="15">
      <c r="A25" s="23"/>
      <c r="B25" s="23"/>
      <c r="C25" s="23"/>
      <c r="D25" s="23"/>
      <c r="E25" s="25"/>
      <c r="F25" s="33">
        <v>0</v>
      </c>
      <c r="G25" s="35">
        <f t="shared" si="0"/>
        <v>0</v>
      </c>
    </row>
    <row r="26" spans="1:7" ht="15">
      <c r="A26" s="23"/>
      <c r="B26" s="23"/>
      <c r="C26" s="23"/>
      <c r="D26" s="23"/>
      <c r="E26" s="25"/>
      <c r="F26" s="33">
        <v>0</v>
      </c>
      <c r="G26" s="35">
        <f t="shared" si="0"/>
        <v>0</v>
      </c>
    </row>
    <row r="27" spans="1:7" ht="15">
      <c r="A27" s="23"/>
      <c r="B27" s="23"/>
      <c r="C27" s="23"/>
      <c r="D27" s="23"/>
      <c r="E27" s="25"/>
      <c r="F27" s="33">
        <v>0</v>
      </c>
      <c r="G27" s="35">
        <f t="shared" si="0"/>
        <v>0</v>
      </c>
    </row>
    <row r="28" spans="1:7" ht="15">
      <c r="A28" s="23"/>
      <c r="B28" s="23"/>
      <c r="C28" s="23"/>
      <c r="D28" s="23"/>
      <c r="E28" s="25"/>
      <c r="F28" s="33">
        <v>0</v>
      </c>
      <c r="G28" s="35">
        <f t="shared" si="0"/>
        <v>0</v>
      </c>
    </row>
    <row r="29" spans="1:7" ht="15">
      <c r="A29" s="23"/>
      <c r="B29" s="23"/>
      <c r="C29" s="23"/>
      <c r="D29" s="23"/>
      <c r="E29" s="25"/>
      <c r="F29" s="33">
        <v>0</v>
      </c>
      <c r="G29" s="35">
        <f t="shared" si="0"/>
        <v>0</v>
      </c>
    </row>
    <row r="30" spans="1:7" ht="15">
      <c r="A30" s="23"/>
      <c r="B30" s="23"/>
      <c r="C30" s="23"/>
      <c r="D30" s="23"/>
      <c r="E30" s="25"/>
      <c r="F30" s="33">
        <v>0</v>
      </c>
      <c r="G30" s="35">
        <f t="shared" si="0"/>
        <v>0</v>
      </c>
    </row>
    <row r="31" spans="1:7" ht="15">
      <c r="A31" s="23"/>
      <c r="B31" s="23"/>
      <c r="C31" s="23"/>
      <c r="D31" s="23"/>
      <c r="E31" s="25"/>
      <c r="F31" s="33">
        <v>0</v>
      </c>
      <c r="G31" s="35">
        <f t="shared" si="0"/>
        <v>0</v>
      </c>
    </row>
    <row r="32" spans="1:7" ht="15">
      <c r="A32" s="23"/>
      <c r="B32" s="23"/>
      <c r="C32" s="23"/>
      <c r="D32" s="23"/>
      <c r="E32" s="25"/>
      <c r="F32" s="33">
        <v>0</v>
      </c>
      <c r="G32" s="35">
        <f t="shared" si="0"/>
        <v>0</v>
      </c>
    </row>
    <row r="33" spans="1:7" ht="15">
      <c r="A33" s="23"/>
      <c r="B33" s="23"/>
      <c r="C33" s="23"/>
      <c r="D33" s="23"/>
      <c r="E33" s="25"/>
      <c r="F33" s="33">
        <v>0</v>
      </c>
      <c r="G33" s="35">
        <f t="shared" si="0"/>
        <v>0</v>
      </c>
    </row>
    <row r="34" spans="1:7" ht="15">
      <c r="A34" s="23"/>
      <c r="B34" s="23"/>
      <c r="C34" s="23"/>
      <c r="D34" s="23"/>
      <c r="E34" s="25"/>
      <c r="F34" s="33">
        <v>0</v>
      </c>
      <c r="G34" s="35">
        <f t="shared" si="0"/>
        <v>0</v>
      </c>
    </row>
    <row r="35" spans="1:7" ht="15">
      <c r="A35" s="23"/>
      <c r="B35" s="23"/>
      <c r="C35" s="23"/>
      <c r="D35" s="23"/>
      <c r="E35" s="25"/>
      <c r="F35" s="33">
        <v>0</v>
      </c>
      <c r="G35" s="35">
        <f t="shared" si="0"/>
        <v>0</v>
      </c>
    </row>
    <row r="36" spans="1:7" ht="15">
      <c r="A36" s="23"/>
      <c r="B36" s="23"/>
      <c r="C36" s="23"/>
      <c r="D36" s="23"/>
      <c r="E36" s="25"/>
      <c r="F36" s="33">
        <v>0</v>
      </c>
      <c r="G36" s="35">
        <f t="shared" si="0"/>
        <v>0</v>
      </c>
    </row>
    <row r="37" spans="1:7" ht="15">
      <c r="A37" s="23"/>
      <c r="B37" s="23"/>
      <c r="C37" s="23"/>
      <c r="D37" s="23"/>
      <c r="E37" s="25"/>
      <c r="F37" s="33">
        <v>0</v>
      </c>
      <c r="G37" s="35">
        <f t="shared" si="0"/>
        <v>0</v>
      </c>
    </row>
    <row r="38" spans="1:7" ht="15">
      <c r="A38" s="23"/>
      <c r="B38" s="23"/>
      <c r="C38" s="23"/>
      <c r="D38" s="23"/>
      <c r="E38" s="25"/>
      <c r="F38" s="33">
        <v>0</v>
      </c>
      <c r="G38" s="35">
        <f t="shared" si="0"/>
        <v>0</v>
      </c>
    </row>
    <row r="39" spans="1:7" ht="15">
      <c r="A39" s="23"/>
      <c r="B39" s="23"/>
      <c r="C39" s="23"/>
      <c r="D39" s="23"/>
      <c r="E39" s="25"/>
      <c r="F39" s="33">
        <v>0</v>
      </c>
      <c r="G39" s="35">
        <f t="shared" si="0"/>
        <v>0</v>
      </c>
    </row>
    <row r="40" spans="1:7" ht="15">
      <c r="A40" s="23"/>
      <c r="B40" s="23"/>
      <c r="C40" s="23"/>
      <c r="D40" s="23"/>
      <c r="E40" s="25"/>
      <c r="F40" s="33">
        <v>0</v>
      </c>
      <c r="G40" s="35">
        <f t="shared" si="0"/>
        <v>0</v>
      </c>
    </row>
    <row r="41" spans="1:7" ht="15">
      <c r="A41" s="23"/>
      <c r="B41" s="23"/>
      <c r="C41" s="23"/>
      <c r="D41" s="23"/>
      <c r="E41" s="25"/>
      <c r="F41" s="33">
        <v>0</v>
      </c>
      <c r="G41" s="35">
        <f t="shared" si="0"/>
        <v>0</v>
      </c>
    </row>
    <row r="42" spans="1:7" ht="15">
      <c r="A42" s="23"/>
      <c r="B42" s="23"/>
      <c r="C42" s="23"/>
      <c r="D42" s="23"/>
      <c r="E42" s="25"/>
      <c r="F42" s="33">
        <v>0</v>
      </c>
      <c r="G42" s="35">
        <f t="shared" si="0"/>
        <v>0</v>
      </c>
    </row>
    <row r="43" spans="1:7" ht="15">
      <c r="A43" s="23"/>
      <c r="B43" s="23"/>
      <c r="C43" s="23"/>
      <c r="D43" s="23"/>
      <c r="E43" s="25"/>
      <c r="F43" s="33">
        <v>0</v>
      </c>
      <c r="G43" s="35">
        <f t="shared" si="0"/>
        <v>0</v>
      </c>
    </row>
    <row r="44" spans="1:7" ht="15">
      <c r="A44" s="23"/>
      <c r="B44" s="23"/>
      <c r="C44" s="23"/>
      <c r="D44" s="23"/>
      <c r="E44" s="25"/>
      <c r="F44" s="33">
        <v>0</v>
      </c>
      <c r="G44" s="35">
        <f t="shared" si="0"/>
        <v>0</v>
      </c>
    </row>
    <row r="45" spans="1:7" ht="15">
      <c r="A45" s="23"/>
      <c r="B45" s="23"/>
      <c r="C45" s="23"/>
      <c r="D45" s="23"/>
      <c r="E45" s="25"/>
      <c r="F45" s="33">
        <v>0</v>
      </c>
      <c r="G45" s="35">
        <f t="shared" si="0"/>
        <v>0</v>
      </c>
    </row>
    <row r="46" spans="1:7" ht="15">
      <c r="A46" s="23"/>
      <c r="B46" s="23"/>
      <c r="C46" s="23"/>
      <c r="D46" s="23"/>
      <c r="E46" s="25"/>
      <c r="F46" s="33">
        <v>0</v>
      </c>
      <c r="G46" s="35">
        <f t="shared" si="0"/>
        <v>0</v>
      </c>
    </row>
    <row r="47" spans="1:7" ht="15">
      <c r="A47" s="45" t="s">
        <v>74</v>
      </c>
      <c r="B47" s="45"/>
      <c r="C47" s="45"/>
      <c r="D47" s="45"/>
      <c r="E47" s="46"/>
      <c r="F47" s="13"/>
      <c r="G47" s="35">
        <f>SUM(G17:G46)</f>
        <v>0</v>
      </c>
    </row>
    <row r="48" spans="1:7" ht="15">
      <c r="A48" t="s">
        <v>79</v>
      </c>
      <c r="G48" s="36"/>
    </row>
    <row r="49" spans="1:7" ht="15">
      <c r="A49" t="s">
        <v>75</v>
      </c>
      <c r="G49" s="36"/>
    </row>
    <row r="50" ht="15">
      <c r="G50" s="36"/>
    </row>
    <row r="51" ht="15">
      <c r="G51" s="36"/>
    </row>
    <row r="52" ht="15">
      <c r="G52" s="36"/>
    </row>
    <row r="53" ht="15">
      <c r="G53" s="36"/>
    </row>
    <row r="54" ht="15">
      <c r="G54" s="36"/>
    </row>
    <row r="55" ht="15">
      <c r="G55" s="36"/>
    </row>
    <row r="56" ht="15">
      <c r="G56" s="36"/>
    </row>
    <row r="57" ht="15">
      <c r="G57" s="36"/>
    </row>
    <row r="58" ht="15">
      <c r="G58" s="36"/>
    </row>
    <row r="59" ht="15">
      <c r="G59" s="36"/>
    </row>
    <row r="60" ht="15">
      <c r="G60" s="36"/>
    </row>
    <row r="61" ht="15">
      <c r="G61" s="36"/>
    </row>
    <row r="62" ht="15">
      <c r="G62" s="36"/>
    </row>
    <row r="63" ht="15">
      <c r="G63" s="36"/>
    </row>
    <row r="64" ht="15">
      <c r="G64" s="36"/>
    </row>
  </sheetData>
  <mergeCells count="5">
    <mergeCell ref="A14:H14"/>
    <mergeCell ref="A47:E47"/>
    <mergeCell ref="A5:H5"/>
    <mergeCell ref="A12:G12"/>
    <mergeCell ref="A11:G11"/>
  </mergeCells>
  <dataValidations count="3">
    <dataValidation type="list" allowBlank="1" showInputMessage="1" showErrorMessage="1" sqref="A16:A46">
      <formula1>Lists!$A$2:$A$4</formula1>
    </dataValidation>
    <dataValidation type="list" allowBlank="1" showInputMessage="1" showErrorMessage="1" sqref="B16:B46">
      <formula1>Lists!$B$2:$B$10</formula1>
    </dataValidation>
    <dataValidation type="list" allowBlank="1" showInputMessage="1" showErrorMessage="1" sqref="D16:D46">
      <formula1>Lists!$C$2:$C$12</formula1>
    </dataValidation>
  </dataValidations>
  <printOptions/>
  <pageMargins left="0.7" right="0.7" top="0.75" bottom="0.75" header="0.3" footer="0.3"/>
  <pageSetup horizontalDpi="600" verticalDpi="600" orientation="landscape" paperSize="17" r:id="rId1"/>
  <headerFooter>
    <oddHeader>&amp;CAPPENDIX H, COST MATRIX</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view="pageLayout" workbookViewId="0" topLeftCell="A4">
      <selection activeCell="B24" sqref="B24"/>
    </sheetView>
  </sheetViews>
  <sheetFormatPr defaultColWidth="9.140625" defaultRowHeight="15"/>
  <cols>
    <col min="1" max="1" width="33.421875" style="0" customWidth="1"/>
    <col min="2" max="2" width="18.28125" style="0" customWidth="1"/>
  </cols>
  <sheetData>
    <row r="1" spans="1:2" ht="15">
      <c r="A1" s="6" t="s">
        <v>39</v>
      </c>
      <c r="B1" s="5">
        <f>'Vendor Information'!A3</f>
        <v>0</v>
      </c>
    </row>
    <row r="2" spans="1:2" ht="15">
      <c r="A2" s="6" t="s">
        <v>40</v>
      </c>
      <c r="B2" s="5">
        <f>'Vendor Information'!A9</f>
        <v>0</v>
      </c>
    </row>
    <row r="3" spans="1:2" ht="15">
      <c r="A3" s="6" t="s">
        <v>41</v>
      </c>
      <c r="B3" s="5">
        <f>'Vendor Information'!B9</f>
        <v>0</v>
      </c>
    </row>
    <row r="5" spans="1:2" ht="33.75">
      <c r="A5" s="37" t="s">
        <v>60</v>
      </c>
      <c r="B5" s="37"/>
    </row>
    <row r="6" spans="1:2" ht="15">
      <c r="A6" s="51" t="s">
        <v>96</v>
      </c>
      <c r="B6" s="50"/>
    </row>
    <row r="7" spans="1:2" ht="15">
      <c r="A7" s="5" t="s">
        <v>61</v>
      </c>
      <c r="B7" s="9">
        <f>'SaaS Subscription'!B11</f>
        <v>0</v>
      </c>
    </row>
    <row r="8" spans="1:2" ht="15">
      <c r="A8" s="5" t="s">
        <v>62</v>
      </c>
      <c r="B8" s="9">
        <f>'Requirements Customization'!G47</f>
        <v>0</v>
      </c>
    </row>
    <row r="9" spans="1:2" ht="15">
      <c r="A9" s="5" t="s">
        <v>63</v>
      </c>
      <c r="B9" s="9">
        <f>SUM(B7:B8)</f>
        <v>0</v>
      </c>
    </row>
    <row r="10" ht="15">
      <c r="A10" s="10"/>
    </row>
    <row r="11" spans="1:2" ht="15">
      <c r="A11" s="5" t="s">
        <v>64</v>
      </c>
      <c r="B11" s="9">
        <f>'SaaS Subscription'!B13</f>
        <v>0</v>
      </c>
    </row>
    <row r="12" spans="1:2" ht="15">
      <c r="A12" s="5" t="s">
        <v>65</v>
      </c>
      <c r="B12" s="9">
        <f>B11</f>
        <v>0</v>
      </c>
    </row>
    <row r="13" ht="15">
      <c r="A13" s="10"/>
    </row>
    <row r="14" spans="1:2" ht="15">
      <c r="A14" s="5" t="s">
        <v>66</v>
      </c>
      <c r="B14" s="9">
        <f>SUM(B9,B12)</f>
        <v>0</v>
      </c>
    </row>
    <row r="15" spans="1:2" ht="15">
      <c r="A15" s="27"/>
      <c r="B15" s="52"/>
    </row>
    <row r="16" spans="1:2" ht="15">
      <c r="A16" s="53" t="s">
        <v>97</v>
      </c>
      <c r="B16" s="54"/>
    </row>
    <row r="17" spans="1:2" ht="15">
      <c r="A17" s="5" t="s">
        <v>61</v>
      </c>
      <c r="B17" s="9">
        <f>'SaaS Subscription'!B12</f>
        <v>0</v>
      </c>
    </row>
    <row r="18" spans="1:2" ht="15">
      <c r="A18" s="5" t="s">
        <v>62</v>
      </c>
      <c r="B18" s="9">
        <f>'Requirements Customization'!G56</f>
        <v>0</v>
      </c>
    </row>
    <row r="19" spans="1:2" ht="15">
      <c r="A19" s="5" t="s">
        <v>63</v>
      </c>
      <c r="B19" s="9">
        <f>SUM(B17:B18)</f>
        <v>0</v>
      </c>
    </row>
    <row r="20" ht="15">
      <c r="A20" s="10"/>
    </row>
    <row r="21" spans="1:2" ht="15">
      <c r="A21" s="5" t="s">
        <v>64</v>
      </c>
      <c r="B21" s="9">
        <f>'SaaS Subscription'!B14</f>
        <v>0</v>
      </c>
    </row>
    <row r="22" spans="1:2" ht="15">
      <c r="A22" s="5" t="s">
        <v>65</v>
      </c>
      <c r="B22" s="9">
        <f>B21</f>
        <v>0</v>
      </c>
    </row>
    <row r="23" ht="15">
      <c r="A23" s="10"/>
    </row>
    <row r="24" spans="1:2" ht="15">
      <c r="A24" s="5" t="s">
        <v>66</v>
      </c>
      <c r="B24" s="9">
        <f>SUM(B19,B22)</f>
        <v>0</v>
      </c>
    </row>
  </sheetData>
  <sheetProtection algorithmName="SHA-512" hashValue="5QGelSCsbJsCBn4sWVls8SqJszSTJQCTYPU6re/Vb/1hVGvWB5mr7nwS3L7TANERxN+BybUlzik2vD+mv+UrAQ==" saltValue="0Sddf3GZBhojGy8vLvIOjA==" spinCount="100000" sheet="1" objects="1" scenarios="1"/>
  <mergeCells count="3">
    <mergeCell ref="A5:B5"/>
    <mergeCell ref="A6:B6"/>
    <mergeCell ref="A16:B16"/>
  </mergeCells>
  <printOptions/>
  <pageMargins left="0.7" right="0.7" top="0.75" bottom="0.75" header="0.3" footer="0.3"/>
  <pageSetup horizontalDpi="600" verticalDpi="600" orientation="portrait" r:id="rId1"/>
  <headerFooter>
    <oddHeader>&amp;CAPPENDIX H, COST MATRIX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election activeCell="A21" sqref="A21"/>
    </sheetView>
  </sheetViews>
  <sheetFormatPr defaultColWidth="9.140625" defaultRowHeight="15"/>
  <cols>
    <col min="1" max="2" width="18.421875" style="0" customWidth="1"/>
    <col min="3" max="3" width="27.7109375" style="0" customWidth="1"/>
    <col min="7" max="7" width="21.00390625" style="0" customWidth="1"/>
  </cols>
  <sheetData>
    <row r="1" spans="1:3" s="1" customFormat="1" ht="15">
      <c r="A1" s="1" t="s">
        <v>0</v>
      </c>
      <c r="B1" s="1" t="s">
        <v>1</v>
      </c>
      <c r="C1" s="1" t="s">
        <v>2</v>
      </c>
    </row>
    <row r="2" spans="1:3" ht="15">
      <c r="A2" t="s">
        <v>3</v>
      </c>
      <c r="B2" t="s">
        <v>6</v>
      </c>
      <c r="C2" t="s">
        <v>16</v>
      </c>
    </row>
    <row r="3" spans="1:3" ht="15">
      <c r="A3" t="s">
        <v>5</v>
      </c>
      <c r="B3" t="s">
        <v>14</v>
      </c>
      <c r="C3" t="s">
        <v>17</v>
      </c>
    </row>
    <row r="4" spans="1:3" ht="15">
      <c r="A4" t="s">
        <v>4</v>
      </c>
      <c r="B4" t="s">
        <v>7</v>
      </c>
      <c r="C4" t="s">
        <v>24</v>
      </c>
    </row>
    <row r="5" spans="2:3" ht="15">
      <c r="B5" t="s">
        <v>8</v>
      </c>
      <c r="C5" t="s">
        <v>25</v>
      </c>
    </row>
    <row r="6" spans="2:3" ht="15">
      <c r="B6" t="s">
        <v>9</v>
      </c>
      <c r="C6" t="s">
        <v>23</v>
      </c>
    </row>
    <row r="7" spans="2:3" ht="15">
      <c r="B7" t="s">
        <v>12</v>
      </c>
      <c r="C7" t="s">
        <v>15</v>
      </c>
    </row>
    <row r="8" spans="2:3" ht="15">
      <c r="B8" t="s">
        <v>13</v>
      </c>
      <c r="C8" t="s">
        <v>19</v>
      </c>
    </row>
    <row r="9" spans="2:3" ht="15">
      <c r="B9" t="s">
        <v>10</v>
      </c>
      <c r="C9" t="s">
        <v>22</v>
      </c>
    </row>
    <row r="10" spans="2:3" ht="15">
      <c r="B10" t="s">
        <v>11</v>
      </c>
      <c r="C10" t="s">
        <v>21</v>
      </c>
    </row>
    <row r="11" ht="15">
      <c r="C11" t="s">
        <v>18</v>
      </c>
    </row>
    <row r="12" ht="15">
      <c r="C12" t="s">
        <v>20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8DE59C00542643AFC2625019C992CF" ma:contentTypeVersion="0" ma:contentTypeDescription="Create a new document." ma:contentTypeScope="" ma:versionID="a3814337c8be3c777d7a67bc9244caf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D1B9F-5647-4655-A48F-D78A6E981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76EDEEC-AFDA-4F0D-A49D-B874E8582BAB}">
  <ds:schemaRef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B9D75F6-714D-497E-BA51-DBFFB627A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 Lesperance</dc:creator>
  <cp:keywords/>
  <dc:description/>
  <cp:lastModifiedBy>Timi Lesperance</cp:lastModifiedBy>
  <cp:lastPrinted>2016-12-14T19:55:48Z</cp:lastPrinted>
  <dcterms:created xsi:type="dcterms:W3CDTF">2016-11-21T18:05:46Z</dcterms:created>
  <dcterms:modified xsi:type="dcterms:W3CDTF">2016-12-14T19:59:15Z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0x010100D88DE59C00542643AFC2625019C992CF</vt:lpwstr>
  </property>
</Properties>
</file>